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1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<sst xmlns="http://schemas.openxmlformats.org/spreadsheetml/2006/main" count="38" uniqueCount="34">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</sst>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164" fontId="4" fillId="0" borderId="20" xfId="1" applyFont="1" applyFill="1" applyBorder="1" applyAlignment="1">
      <alignment horizontal="center" vertical="center"/>
    </xf>
    <xf numFmtId="164" fontId="4" fillId="6" borderId="20" xfId="1" applyFont="1" applyFill="1" applyBorder="1" applyAlignment="1">
      <alignment horizontal="center" vertical="center"/>
    </xf>
    <xf numFmtId="167" fontId="4" fillId="7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2:12" ht="15" x14ac:dyDescent="0.25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3" t="s">
        <v>2</v>
      </c>
      <c r="C8" s="35" t="s">
        <v>3</v>
      </c>
      <c r="D8" s="36"/>
      <c r="E8" s="39" t="s">
        <v>4</v>
      </c>
      <c r="F8" s="36" t="s">
        <v>31</v>
      </c>
      <c r="G8" s="36" t="s">
        <v>5</v>
      </c>
      <c r="H8" s="36"/>
      <c r="I8" s="41"/>
      <c r="J8" s="42" t="s">
        <v>6</v>
      </c>
      <c r="K8" s="44" t="s">
        <v>32</v>
      </c>
      <c r="L8" s="30" t="s">
        <v>7</v>
      </c>
    </row>
    <row r="9" spans="2:12" s="13" customFormat="1" ht="78" customHeight="1" x14ac:dyDescent="0.25">
      <c r="B9" s="34"/>
      <c r="C9" s="37"/>
      <c r="D9" s="38"/>
      <c r="E9" s="40"/>
      <c r="F9" s="38"/>
      <c r="G9" s="11" t="s">
        <v>8</v>
      </c>
      <c r="H9" s="11" t="s">
        <v>9</v>
      </c>
      <c r="I9" s="12" t="s">
        <v>10</v>
      </c>
      <c r="J9" s="43"/>
      <c r="K9" s="44"/>
      <c r="L9" s="30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4" customFormat="1" ht="27.75" customHeight="1" x14ac:dyDescent="0.25">
      <c r="B11" s="22" t="s">
        <v>17</v>
      </c>
      <c r="C11" s="46">
        <v>114.703</v>
      </c>
      <c r="D11" s="47">
        <v>85073.11</v>
      </c>
      <c r="E11" s="48">
        <v>2597.6</v>
      </c>
      <c r="F11" s="46">
        <v>2.1000000000000001E-2</v>
      </c>
      <c r="G11" s="49">
        <v>703.38</v>
      </c>
      <c r="H11" s="49">
        <v>877.55</v>
      </c>
      <c r="I11" s="49">
        <v>1383.48</v>
      </c>
      <c r="J11" s="50">
        <v>38531.960000000006</v>
      </c>
      <c r="K11" s="51">
        <v>4.4157299045272561E-2</v>
      </c>
      <c r="L11" s="23">
        <f>J11-D11</f>
        <v>-46541.149999999994</v>
      </c>
    </row>
    <row r="12" spans="2:12" s="24" customFormat="1" ht="27.75" customHeight="1" x14ac:dyDescent="0.25">
      <c r="B12" s="22" t="s">
        <v>18</v>
      </c>
      <c r="C12" s="46">
        <v>121.21</v>
      </c>
      <c r="D12" s="47">
        <v>91288.69</v>
      </c>
      <c r="E12" s="48">
        <v>2597.6</v>
      </c>
      <c r="F12" s="46">
        <v>2.1000000000000001E-2</v>
      </c>
      <c r="G12" s="49">
        <v>703.38</v>
      </c>
      <c r="H12" s="49">
        <v>877.55</v>
      </c>
      <c r="I12" s="49">
        <v>1383.48</v>
      </c>
      <c r="J12" s="50">
        <v>39127.550000000003</v>
      </c>
      <c r="K12" s="51">
        <v>4.6662303664921467E-2</v>
      </c>
      <c r="L12" s="23">
        <f t="shared" ref="L12:L22" si="0">J12-D12</f>
        <v>-52161.14</v>
      </c>
    </row>
    <row r="13" spans="2:12" s="24" customFormat="1" ht="27.75" customHeight="1" x14ac:dyDescent="0.25">
      <c r="B13" s="22" t="s">
        <v>19</v>
      </c>
      <c r="C13" s="46">
        <v>93.89</v>
      </c>
      <c r="D13" s="47">
        <v>70712.649999999994</v>
      </c>
      <c r="E13" s="48">
        <v>2597.6</v>
      </c>
      <c r="F13" s="46">
        <v>2.1000000000000001E-2</v>
      </c>
      <c r="G13" s="49">
        <v>703.38</v>
      </c>
      <c r="H13" s="49">
        <v>877.55</v>
      </c>
      <c r="I13" s="49">
        <v>1383.48</v>
      </c>
      <c r="J13" s="50">
        <v>39127.550000000003</v>
      </c>
      <c r="K13" s="51">
        <v>3.6144902987372961E-2</v>
      </c>
      <c r="L13" s="23">
        <f t="shared" si="0"/>
        <v>-31585.099999999991</v>
      </c>
    </row>
    <row r="14" spans="2:12" s="24" customFormat="1" ht="27.75" customHeight="1" x14ac:dyDescent="0.25">
      <c r="B14" s="22" t="s">
        <v>20</v>
      </c>
      <c r="C14" s="46">
        <v>65.935000000000002</v>
      </c>
      <c r="D14" s="47">
        <v>49698.57</v>
      </c>
      <c r="E14" s="48">
        <v>2597.5999069213867</v>
      </c>
      <c r="F14" s="46">
        <v>2.0999999716877937E-2</v>
      </c>
      <c r="G14" s="49">
        <v>703.38</v>
      </c>
      <c r="H14" s="49">
        <v>877.55</v>
      </c>
      <c r="I14" s="49">
        <v>1383.48</v>
      </c>
      <c r="J14" s="50">
        <v>42647.489898681641</v>
      </c>
      <c r="K14" s="51">
        <v>2.5383046798051586E-2</v>
      </c>
      <c r="L14" s="23">
        <f t="shared" si="0"/>
        <v>-7051.0801013183591</v>
      </c>
    </row>
    <row r="15" spans="2:12" s="24" customFormat="1" ht="27.75" customHeight="1" x14ac:dyDescent="0.25">
      <c r="B15" s="22" t="s">
        <v>21</v>
      </c>
      <c r="C15" s="46">
        <v>40.058</v>
      </c>
      <c r="D15" s="47">
        <v>30465.88</v>
      </c>
      <c r="E15" s="48">
        <v>2597.5999145507813</v>
      </c>
      <c r="F15" s="46">
        <v>2.0999999716877937E-2</v>
      </c>
      <c r="G15" s="49">
        <v>703.38</v>
      </c>
      <c r="H15" s="49">
        <v>877.55</v>
      </c>
      <c r="I15" s="49">
        <v>1383.48</v>
      </c>
      <c r="J15" s="50">
        <v>41487.440734863281</v>
      </c>
      <c r="K15" s="51">
        <v>1.5421158499278545E-2</v>
      </c>
      <c r="L15" s="23">
        <f t="shared" si="0"/>
        <v>11021.56073486328</v>
      </c>
    </row>
    <row r="16" spans="2:12" s="24" customFormat="1" ht="27.75" customHeight="1" x14ac:dyDescent="0.25">
      <c r="B16" s="22" t="s">
        <v>22</v>
      </c>
      <c r="C16" s="46">
        <v>6.0070000000000006</v>
      </c>
      <c r="D16" s="47">
        <v>4562.68</v>
      </c>
      <c r="E16" s="48">
        <v>2597.6</v>
      </c>
      <c r="F16" s="46">
        <v>2.1000000000000001E-2</v>
      </c>
      <c r="G16" s="49">
        <v>703.38</v>
      </c>
      <c r="H16" s="49">
        <v>877.55</v>
      </c>
      <c r="I16" s="49">
        <v>1383.48</v>
      </c>
      <c r="J16" s="50">
        <v>41434.039999999994</v>
      </c>
      <c r="K16" s="51">
        <v>2.3125192485371113E-3</v>
      </c>
      <c r="L16" s="23">
        <f t="shared" si="0"/>
        <v>36871.359999999993</v>
      </c>
    </row>
    <row r="17" spans="2:12" s="24" customFormat="1" ht="27.75" customHeight="1" x14ac:dyDescent="0.25">
      <c r="B17" s="22" t="s">
        <v>23</v>
      </c>
      <c r="C17" s="46">
        <v>0</v>
      </c>
      <c r="D17" s="47">
        <v>0</v>
      </c>
      <c r="E17" s="48">
        <v>2597.6</v>
      </c>
      <c r="F17" s="46">
        <v>2.1000000000000001E-2</v>
      </c>
      <c r="G17" s="49">
        <v>744.88</v>
      </c>
      <c r="H17" s="49">
        <v>929.33</v>
      </c>
      <c r="I17" s="49">
        <v>1444.36</v>
      </c>
      <c r="J17" s="50">
        <v>43818.45</v>
      </c>
      <c r="K17" s="51">
        <v>0</v>
      </c>
      <c r="L17" s="23">
        <f t="shared" si="0"/>
        <v>43818.45</v>
      </c>
    </row>
    <row r="18" spans="2:12" s="24" customFormat="1" ht="27.75" customHeight="1" x14ac:dyDescent="0.25">
      <c r="B18" s="22" t="s">
        <v>24</v>
      </c>
      <c r="C18" s="46">
        <v>0</v>
      </c>
      <c r="D18" s="47">
        <v>0</v>
      </c>
      <c r="E18" s="48">
        <v>2597.6</v>
      </c>
      <c r="F18" s="46">
        <v>2.1000000000000001E-2</v>
      </c>
      <c r="G18" s="49">
        <v>744.88</v>
      </c>
      <c r="H18" s="49">
        <v>929.33</v>
      </c>
      <c r="I18" s="49">
        <v>1444.36</v>
      </c>
      <c r="J18" s="50">
        <v>43818.450000000004</v>
      </c>
      <c r="K18" s="51">
        <v>0</v>
      </c>
      <c r="L18" s="23">
        <f t="shared" si="0"/>
        <v>43818.450000000004</v>
      </c>
    </row>
    <row r="19" spans="2:12" s="24" customFormat="1" ht="27.75" customHeight="1" x14ac:dyDescent="0.25">
      <c r="B19" s="22" t="s">
        <v>25</v>
      </c>
      <c r="C19" s="46">
        <v>16.285</v>
      </c>
      <c r="D19" s="47">
        <v>12902.33</v>
      </c>
      <c r="E19" s="48">
        <v>2597.6000061035156</v>
      </c>
      <c r="F19" s="46">
        <v>2.0999999716877937E-2</v>
      </c>
      <c r="G19" s="49">
        <v>744.88</v>
      </c>
      <c r="H19" s="49">
        <v>929.33</v>
      </c>
      <c r="I19" s="49">
        <v>1444.36</v>
      </c>
      <c r="J19" s="50">
        <v>43219.490234375</v>
      </c>
      <c r="K19" s="51">
        <v>6.2692485223804833E-3</v>
      </c>
      <c r="L19" s="23">
        <f t="shared" si="0"/>
        <v>30317.160234374998</v>
      </c>
    </row>
    <row r="20" spans="2:12" s="24" customFormat="1" ht="27.75" customHeight="1" x14ac:dyDescent="0.25">
      <c r="B20" s="22" t="s">
        <v>26</v>
      </c>
      <c r="C20" s="46">
        <v>56.271000000000008</v>
      </c>
      <c r="D20" s="47">
        <v>44249.95</v>
      </c>
      <c r="E20" s="48">
        <v>2597.6000232696533</v>
      </c>
      <c r="F20" s="46">
        <v>2.0999999716877937E-2</v>
      </c>
      <c r="G20" s="49">
        <v>744.88</v>
      </c>
      <c r="H20" s="49">
        <v>929.33</v>
      </c>
      <c r="I20" s="49">
        <v>1444.36</v>
      </c>
      <c r="J20" s="50">
        <v>42896.110229492188</v>
      </c>
      <c r="K20" s="51">
        <v>2.166268844160639E-2</v>
      </c>
      <c r="L20" s="23">
        <f t="shared" si="0"/>
        <v>-1353.8397705078096</v>
      </c>
    </row>
    <row r="21" spans="2:12" s="24" customFormat="1" ht="27.75" customHeight="1" x14ac:dyDescent="0.25">
      <c r="B21" s="22" t="s">
        <v>27</v>
      </c>
      <c r="C21" s="46">
        <v>80.867999999999995</v>
      </c>
      <c r="D21" s="47">
        <v>63592.46</v>
      </c>
      <c r="E21" s="48">
        <v>2597.6</v>
      </c>
      <c r="F21" s="46">
        <v>2.1000000000000001E-2</v>
      </c>
      <c r="G21" s="49">
        <v>744.88</v>
      </c>
      <c r="H21" s="49">
        <v>929.33</v>
      </c>
      <c r="I21" s="49">
        <v>1444.36</v>
      </c>
      <c r="J21" s="50">
        <v>42896.11</v>
      </c>
      <c r="K21" s="51">
        <v>3.1131813982137355E-2</v>
      </c>
      <c r="L21" s="23">
        <f t="shared" si="0"/>
        <v>-20696.349999999999</v>
      </c>
    </row>
    <row r="22" spans="2:12" s="24" customFormat="1" ht="27.75" customHeight="1" x14ac:dyDescent="0.25">
      <c r="B22" s="22" t="s">
        <v>28</v>
      </c>
      <c r="C22" s="46">
        <v>106.26900000000001</v>
      </c>
      <c r="D22" s="47">
        <v>83566.740000000005</v>
      </c>
      <c r="E22" s="48">
        <v>2597.5999984741211</v>
      </c>
      <c r="F22" s="46">
        <v>2.0999999716877937E-2</v>
      </c>
      <c r="G22" s="49">
        <v>744.88</v>
      </c>
      <c r="H22" s="49">
        <v>929.33</v>
      </c>
      <c r="I22" s="49">
        <v>1444.36</v>
      </c>
      <c r="J22" s="50">
        <v>42896.110229492188</v>
      </c>
      <c r="K22" s="51">
        <v>4.091045582939036E-2</v>
      </c>
      <c r="L22" s="23">
        <f t="shared" si="0"/>
        <v>-40670.629770507818</v>
      </c>
    </row>
    <row r="23" spans="2:12" s="24" customFormat="1" ht="15" x14ac:dyDescent="0.25">
      <c r="B23" s="25" t="s">
        <v>29</v>
      </c>
      <c r="C23" s="26">
        <f>SUM(C11:C22)</f>
        <v>701.49600000000009</v>
      </c>
      <c r="D23" s="26">
        <f>SUM(D11:D22)</f>
        <v>536113.06000000006</v>
      </c>
      <c r="E23" s="45">
        <f>E22</f>
        <v>2597.5999984741211</v>
      </c>
      <c r="F23" s="28">
        <f>SUM(F11:F22)/12</f>
        <v>2.099999988203247E-2</v>
      </c>
      <c r="G23" s="27"/>
      <c r="H23" s="27"/>
      <c r="I23" s="27"/>
      <c r="J23" s="27">
        <f>SUM(J11:J22)</f>
        <v>501900.75132690428</v>
      </c>
      <c r="K23" s="29">
        <f>SUM(K11:K22)/12</f>
        <v>2.250461975157907E-2</v>
      </c>
      <c r="L23" s="27">
        <f t="shared" ref="L23" si="1">SUM(L11:L22)</f>
        <v>-34212.308673095715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2019-04-05T09:13:13Z</dcterms:modified>
</cp:coreProperties>
</file>